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65521" windowWidth="10245" windowHeight="11235" activeTab="0"/>
  </bookViews>
  <sheets>
    <sheet name="Polska matura %" sheetId="1" r:id="rId1"/>
    <sheet name="Skale rosnące" sheetId="2" r:id="rId2"/>
    <sheet name="Skale malejace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<sst xmlns="http://schemas.openxmlformats.org/spreadsheetml/2006/main" count="23" uniqueCount="13">
  <si>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Suma punktów</t>
  </si>
  <si>
    <t>Kalkulator punktów dla polskiej matury w %</t>
  </si>
  <si>
    <r>
      <t xml:space="preserve"> </t>
    </r>
    <r>
      <rPr>
        <sz val="12"/>
        <rFont val="Times New Roman"/>
        <family val="1"/>
      </rPr>
      <t xml:space="preserve"> %</t>
    </r>
    <r>
      <rPr>
        <sz val="8"/>
        <rFont val="Times New Roman"/>
        <family val="1"/>
      </rPr>
      <t xml:space="preserve"> punktów</t>
    </r>
  </si>
  <si>
    <t xml:space="preserve"> Proszę wpisać w białe pola % punktów z podziałem na zdawany poziom</t>
  </si>
  <si>
    <t>Kalkulator punktów dla matur w rosnących skalach ocen</t>
  </si>
  <si>
    <t>Ocena (cyfrowo) poziom podstawowy</t>
  </si>
  <si>
    <t>Ocena (cyfrowo) poziom rozszerzony lub nieokreślony</t>
  </si>
  <si>
    <t>Wynik % poziom podstawowy</t>
  </si>
  <si>
    <t>Wynik %  poziom rozszerzony lub nieokreślony</t>
  </si>
  <si>
    <t>Proszę wpisać skalę ocen &gt;&gt;&gt;&gt;&gt;&gt;&gt;&gt;</t>
  </si>
  <si>
    <t>Kalkulator punktów dla matur w malejących skalach ocen</t>
  </si>
  <si>
    <t>ocena maksymalna</t>
  </si>
  <si>
    <t>ocena minimalna (niedostateczna)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</si>
</sst>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53">
    <font>
      <sz val="10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8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8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color rgb="FFFF0066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C8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A7E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2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16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 applyProtection="1">
      <alignment vertical="center" shrinkToFit="1"/>
      <protection hidden="1"/>
    </xf>
    <xf numFmtId="0" fontId="47" fillId="0" borderId="10" xfId="0" applyFont="1" applyFill="1" applyBorder="1" applyAlignment="1" applyProtection="1">
      <alignment horizontal="center" vertical="center" shrinkToFit="1"/>
      <protection locked="0"/>
    </xf>
    <xf numFmtId="0" fontId="47" fillId="37" borderId="10" xfId="0" applyFont="1" applyFill="1" applyBorder="1" applyAlignment="1" applyProtection="1">
      <alignment horizontal="center" vertical="center" shrinkToFit="1"/>
      <protection locked="0"/>
    </xf>
    <xf numFmtId="1" fontId="3" fillId="35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38" borderId="10" xfId="0" applyFont="1" applyFill="1" applyBorder="1" applyAlignment="1" applyProtection="1">
      <alignment horizontal="center" vertical="center" shrinkToFit="1"/>
      <protection hidden="1"/>
    </xf>
    <xf numFmtId="2" fontId="1" fillId="35" borderId="11" xfId="0" applyNumberFormat="1" applyFont="1" applyFill="1" applyBorder="1" applyAlignment="1" applyProtection="1">
      <alignment horizontal="center" vertical="center" shrinkToFit="1"/>
      <protection hidden="1"/>
    </xf>
    <xf numFmtId="2" fontId="1" fillId="35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39" borderId="12" xfId="0" applyFont="1" applyFill="1" applyBorder="1" applyAlignment="1" applyProtection="1">
      <alignment horizontal="right" vertical="center" wrapText="1"/>
      <protection hidden="1"/>
    </xf>
    <xf numFmtId="1" fontId="47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6" fillId="38" borderId="13" xfId="0" applyNumberFormat="1" applyFont="1" applyFill="1" applyBorder="1" applyAlignment="1" applyProtection="1">
      <alignment horizontal="center" vertical="center" shrinkToFit="1"/>
      <protection hidden="1"/>
    </xf>
    <xf numFmtId="2" fontId="6" fillId="38" borderId="14" xfId="0" applyNumberFormat="1" applyFont="1" applyFill="1" applyBorder="1" applyAlignment="1" applyProtection="1">
      <alignment horizontal="center" vertical="center" shrinkToFit="1"/>
      <protection hidden="1"/>
    </xf>
    <xf numFmtId="1" fontId="5" fillId="35" borderId="11" xfId="0" applyNumberFormat="1" applyFont="1" applyFill="1" applyBorder="1" applyAlignment="1" applyProtection="1">
      <alignment horizontal="left" vertical="center" wrapText="1"/>
      <protection hidden="1"/>
    </xf>
    <xf numFmtId="1" fontId="5" fillId="35" borderId="15" xfId="0" applyNumberFormat="1" applyFont="1" applyFill="1" applyBorder="1" applyAlignment="1" applyProtection="1">
      <alignment horizontal="left" vertical="center" wrapText="1"/>
      <protection hidden="1"/>
    </xf>
    <xf numFmtId="0" fontId="49" fillId="36" borderId="16" xfId="0" applyFont="1" applyFill="1" applyBorder="1" applyAlignment="1" applyProtection="1">
      <alignment horizontal="center" vertical="center" shrinkToFit="1"/>
      <protection hidden="1"/>
    </xf>
    <xf numFmtId="0" fontId="50" fillId="39" borderId="12" xfId="0" applyFont="1" applyFill="1" applyBorder="1" applyAlignment="1" applyProtection="1">
      <alignment horizontal="left" vertical="center" shrinkToFit="1"/>
      <protection hidden="1"/>
    </xf>
    <xf numFmtId="0" fontId="49" fillId="36" borderId="0" xfId="0" applyFont="1" applyFill="1" applyBorder="1" applyAlignment="1" applyProtection="1">
      <alignment horizontal="center" vertical="center" shrinkToFit="1"/>
      <protection hidden="1"/>
    </xf>
    <xf numFmtId="0" fontId="51" fillId="33" borderId="0" xfId="0" applyFont="1" applyFill="1" applyAlignment="1" applyProtection="1">
      <alignment horizontal="left" vertical="center"/>
      <protection hidden="1"/>
    </xf>
    <xf numFmtId="2" fontId="6" fillId="38" borderId="17" xfId="0" applyNumberFormat="1" applyFont="1" applyFill="1" applyBorder="1" applyAlignment="1" applyProtection="1">
      <alignment horizontal="center" vertical="center" shrinkToFit="1"/>
      <protection hidden="1"/>
    </xf>
    <xf numFmtId="0" fontId="52" fillId="33" borderId="0" xfId="0" applyFont="1" applyFill="1" applyAlignment="1" applyProtection="1">
      <alignment horizontal="center" vertical="center"/>
      <protection hidden="1"/>
    </xf>
    <xf numFmtId="0" fontId="52" fillId="33" borderId="0" xfId="0" applyFont="1" applyFill="1" applyAlignment="1" applyProtection="1">
      <alignment vertic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A4" sqref="A4"/>
    </sheetView>
  </sheetViews>
  <sheetFormatPr defaultColWidth="9.00390625" defaultRowHeight="12.75"/>
  <cols>
    <col min="1" max="1" width="24.125" style="7" customWidth="1"/>
    <col min="2" max="2" width="25.00390625" style="8" customWidth="1"/>
    <col min="3" max="3" width="27.125" style="7" customWidth="1"/>
    <col min="4" max="4" width="5.00390625" style="7" customWidth="1"/>
    <col min="5" max="5" width="4.00390625" style="7" customWidth="1"/>
    <col min="6" max="6" width="6.375" style="8" customWidth="1"/>
    <col min="7" max="7" width="6.125" style="8" customWidth="1"/>
    <col min="8" max="8" width="19.375" style="7" customWidth="1"/>
    <col min="9" max="9" width="22.75390625" style="7" customWidth="1"/>
    <col min="10" max="16384" width="9.125" style="7" customWidth="1"/>
  </cols>
  <sheetData>
    <row r="1" spans="1:7" ht="21" customHeight="1">
      <c r="A1" s="23" t="s">
        <v>1</v>
      </c>
      <c r="B1" s="23"/>
      <c r="C1" s="23"/>
      <c r="F1" s="7"/>
      <c r="G1" s="7"/>
    </row>
    <row r="2" spans="1:7" ht="17.25" customHeight="1">
      <c r="A2" s="24" t="s">
        <v>3</v>
      </c>
      <c r="B2" s="24"/>
      <c r="C2" s="24"/>
      <c r="F2" s="7"/>
      <c r="G2" s="7"/>
    </row>
    <row r="3" spans="1:7" ht="15.75">
      <c r="A3" s="21" t="s">
        <v>7</v>
      </c>
      <c r="B3" s="22"/>
      <c r="C3" s="14" t="s">
        <v>0</v>
      </c>
      <c r="F3" s="7"/>
      <c r="G3" s="7"/>
    </row>
    <row r="4" spans="1:7" ht="12.75">
      <c r="A4" s="9"/>
      <c r="B4" s="16">
        <f>A4</f>
        <v>0</v>
      </c>
      <c r="C4" s="19">
        <f>SUM(LARGE(B4:B24,1),LARGE(B4:B24,2),LARGE(B4:B24,3))</f>
        <v>0</v>
      </c>
      <c r="F4" s="7"/>
      <c r="G4" s="7"/>
    </row>
    <row r="5" spans="1:7" ht="12.75">
      <c r="A5" s="9"/>
      <c r="B5" s="16">
        <f aca="true" t="shared" si="0" ref="B5:B13">A5</f>
        <v>0</v>
      </c>
      <c r="C5" s="20"/>
      <c r="F5" s="7"/>
      <c r="G5" s="7"/>
    </row>
    <row r="6" spans="1:7" ht="12.75">
      <c r="A6" s="9"/>
      <c r="B6" s="16">
        <f t="shared" si="0"/>
        <v>0</v>
      </c>
      <c r="C6" s="20"/>
      <c r="F6" s="7"/>
      <c r="G6" s="7"/>
    </row>
    <row r="7" spans="1:7" ht="12.75">
      <c r="A7" s="9"/>
      <c r="B7" s="16">
        <f t="shared" si="0"/>
        <v>0</v>
      </c>
      <c r="C7" s="20"/>
      <c r="F7" s="7"/>
      <c r="G7" s="7"/>
    </row>
    <row r="8" spans="1:7" ht="12.75">
      <c r="A8" s="9"/>
      <c r="B8" s="16">
        <f t="shared" si="0"/>
        <v>0</v>
      </c>
      <c r="C8" s="20"/>
      <c r="F8" s="7"/>
      <c r="G8" s="7"/>
    </row>
    <row r="9" spans="1:7" ht="12.75">
      <c r="A9" s="9"/>
      <c r="B9" s="16">
        <f t="shared" si="0"/>
        <v>0</v>
      </c>
      <c r="C9" s="20"/>
      <c r="F9" s="7"/>
      <c r="G9" s="7"/>
    </row>
    <row r="10" spans="1:7" ht="12.75">
      <c r="A10" s="9"/>
      <c r="B10" s="16">
        <f t="shared" si="0"/>
        <v>0</v>
      </c>
      <c r="C10" s="20"/>
      <c r="F10" s="7"/>
      <c r="G10" s="7"/>
    </row>
    <row r="11" spans="1:7" ht="12.75">
      <c r="A11" s="9"/>
      <c r="B11" s="16">
        <f t="shared" si="0"/>
        <v>0</v>
      </c>
      <c r="C11" s="20"/>
      <c r="F11" s="7"/>
      <c r="G11" s="7"/>
    </row>
    <row r="12" spans="1:7" ht="12.75">
      <c r="A12" s="9"/>
      <c r="B12" s="16">
        <f t="shared" si="0"/>
        <v>0</v>
      </c>
      <c r="C12" s="20"/>
      <c r="F12" s="7"/>
      <c r="G12" s="7"/>
    </row>
    <row r="13" spans="1:7" ht="12.75">
      <c r="A13" s="9"/>
      <c r="B13" s="16">
        <f t="shared" si="0"/>
        <v>0</v>
      </c>
      <c r="C13" s="20"/>
      <c r="F13" s="7"/>
      <c r="G13" s="7"/>
    </row>
    <row r="14" spans="1:7" ht="15">
      <c r="A14" s="21" t="s">
        <v>8</v>
      </c>
      <c r="B14" s="22"/>
      <c r="C14" s="20"/>
      <c r="F14" s="7"/>
      <c r="G14" s="7"/>
    </row>
    <row r="15" spans="1:7" ht="12.75">
      <c r="A15" s="9"/>
      <c r="B15" s="16">
        <f>A15*1.5</f>
        <v>0</v>
      </c>
      <c r="C15" s="20"/>
      <c r="F15" s="7"/>
      <c r="G15" s="7"/>
    </row>
    <row r="16" spans="1:7" ht="12.75">
      <c r="A16" s="9"/>
      <c r="B16" s="16">
        <f aca="true" t="shared" si="1" ref="B16:B24">A16*1.5</f>
        <v>0</v>
      </c>
      <c r="C16" s="20"/>
      <c r="F16" s="7"/>
      <c r="G16" s="7"/>
    </row>
    <row r="17" spans="1:7" ht="12.75">
      <c r="A17" s="9"/>
      <c r="B17" s="16">
        <f t="shared" si="1"/>
        <v>0</v>
      </c>
      <c r="C17" s="20"/>
      <c r="F17" s="7"/>
      <c r="G17" s="7"/>
    </row>
    <row r="18" spans="1:7" ht="12.75">
      <c r="A18" s="9"/>
      <c r="B18" s="16">
        <f t="shared" si="1"/>
        <v>0</v>
      </c>
      <c r="C18" s="20"/>
      <c r="F18" s="7"/>
      <c r="G18" s="7"/>
    </row>
    <row r="19" spans="1:7" ht="12.75">
      <c r="A19" s="9"/>
      <c r="B19" s="16">
        <f t="shared" si="1"/>
        <v>0</v>
      </c>
      <c r="C19" s="20"/>
      <c r="F19" s="7"/>
      <c r="G19" s="7"/>
    </row>
    <row r="20" spans="1:7" ht="12.75">
      <c r="A20" s="9"/>
      <c r="B20" s="16">
        <f t="shared" si="1"/>
        <v>0</v>
      </c>
      <c r="C20" s="20"/>
      <c r="F20" s="7"/>
      <c r="G20" s="7"/>
    </row>
    <row r="21" spans="1:7" ht="12.75">
      <c r="A21" s="9"/>
      <c r="B21" s="16">
        <f t="shared" si="1"/>
        <v>0</v>
      </c>
      <c r="C21" s="20"/>
      <c r="F21" s="7"/>
      <c r="G21" s="7"/>
    </row>
    <row r="22" spans="1:7" ht="12.75">
      <c r="A22" s="9"/>
      <c r="B22" s="16">
        <f t="shared" si="1"/>
        <v>0</v>
      </c>
      <c r="C22" s="20"/>
      <c r="F22" s="7"/>
      <c r="G22" s="7"/>
    </row>
    <row r="23" spans="1:7" ht="12.75">
      <c r="A23" s="9"/>
      <c r="B23" s="16">
        <f t="shared" si="1"/>
        <v>0</v>
      </c>
      <c r="C23" s="20"/>
      <c r="F23" s="7"/>
      <c r="G23" s="7"/>
    </row>
    <row r="24" spans="1:7" ht="12.75">
      <c r="A24" s="9"/>
      <c r="B24" s="16">
        <f t="shared" si="1"/>
        <v>0</v>
      </c>
      <c r="C24" s="20"/>
      <c r="F24" s="7"/>
      <c r="G24" s="7"/>
    </row>
    <row r="25" spans="1:7" ht="12.75">
      <c r="A25" s="2"/>
      <c r="B25" s="3"/>
      <c r="C25" s="4"/>
      <c r="F25" s="7"/>
      <c r="G25" s="7"/>
    </row>
  </sheetData>
  <sheetProtection password="CC1E" sheet="1" selectLockedCells="1"/>
  <mergeCells count="5">
    <mergeCell ref="C4:C24"/>
    <mergeCell ref="A14:B14"/>
    <mergeCell ref="A1:C1"/>
    <mergeCell ref="A2:C2"/>
    <mergeCell ref="A3:B3"/>
  </mergeCells>
  <dataValidations count="2">
    <dataValidation type="whole" allowBlank="1" showInputMessage="1" showErrorMessage="1" sqref="A15:A24">
      <formula1>10</formula1>
      <formula2>100</formula2>
    </dataValidation>
    <dataValidation type="whole" allowBlank="1" showInputMessage="1" showErrorMessage="1" sqref="A4:A13">
      <formula1>30</formula1>
      <formula2>100</formula2>
    </dataValidation>
  </dataValidations>
  <printOptions gridLines="1" horizontalCentered="1" vertic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C3" sqref="C3"/>
    </sheetView>
  </sheetViews>
  <sheetFormatPr defaultColWidth="9.00390625" defaultRowHeight="12.75"/>
  <cols>
    <col min="1" max="1" width="26.75390625" style="7" customWidth="1"/>
    <col min="2" max="2" width="26.75390625" style="8" customWidth="1"/>
    <col min="3" max="3" width="26.75390625" style="7" customWidth="1"/>
    <col min="4" max="4" width="5.00390625" style="7" customWidth="1"/>
    <col min="5" max="5" width="4.00390625" style="7" customWidth="1"/>
    <col min="6" max="6" width="6.375" style="28" customWidth="1"/>
    <col min="7" max="7" width="6.125" style="28" customWidth="1"/>
    <col min="8" max="8" width="19.375" style="7" customWidth="1"/>
    <col min="9" max="9" width="22.75390625" style="7" customWidth="1"/>
    <col min="10" max="16384" width="9.125" style="7" customWidth="1"/>
  </cols>
  <sheetData>
    <row r="1" spans="1:3" ht="22.5" customHeight="1">
      <c r="A1" s="25" t="s">
        <v>4</v>
      </c>
      <c r="B1" s="25"/>
      <c r="C1" s="25"/>
    </row>
    <row r="2" spans="1:7" ht="12.75" customHeight="1">
      <c r="A2" s="10"/>
      <c r="B2" s="6" t="s">
        <v>12</v>
      </c>
      <c r="C2" s="6" t="s">
        <v>11</v>
      </c>
      <c r="E2" s="8"/>
      <c r="G2" s="29"/>
    </row>
    <row r="3" spans="1:7" ht="30">
      <c r="A3" s="17" t="s">
        <v>9</v>
      </c>
      <c r="B3" s="11"/>
      <c r="C3" s="12"/>
      <c r="D3" s="26"/>
      <c r="E3" s="26"/>
      <c r="G3" s="29"/>
    </row>
    <row r="4" spans="1:7" ht="25.5">
      <c r="A4" s="5" t="s">
        <v>5</v>
      </c>
      <c r="B4" s="13" t="s">
        <v>2</v>
      </c>
      <c r="C4" s="14" t="s">
        <v>0</v>
      </c>
      <c r="E4" s="8"/>
      <c r="G4" s="29"/>
    </row>
    <row r="5" spans="1:7" ht="12.75">
      <c r="A5" s="1"/>
      <c r="B5" s="15">
        <f>IF(OR(A5=F5,A5&gt;G5),0,100/G5*A5)</f>
        <v>0</v>
      </c>
      <c r="C5" s="19">
        <f>SUM(LARGE(B5:B25,1),LARGE(B5:B25,2),LARGE(B5:B25,3))</f>
        <v>0</v>
      </c>
      <c r="E5" s="8"/>
      <c r="F5" s="28">
        <f>B3</f>
        <v>0</v>
      </c>
      <c r="G5" s="29">
        <f>C3</f>
        <v>0</v>
      </c>
    </row>
    <row r="6" spans="1:7" ht="12.75">
      <c r="A6" s="1"/>
      <c r="B6" s="15">
        <f aca="true" t="shared" si="0" ref="B6:B14">IF(OR(A6=F6,A6&gt;G6),0,100/G6*A6)</f>
        <v>0</v>
      </c>
      <c r="C6" s="20"/>
      <c r="E6" s="8"/>
      <c r="F6" s="28">
        <f>B3</f>
        <v>0</v>
      </c>
      <c r="G6" s="29">
        <f>C3</f>
        <v>0</v>
      </c>
    </row>
    <row r="7" spans="1:7" ht="12.75">
      <c r="A7" s="1"/>
      <c r="B7" s="15">
        <f t="shared" si="0"/>
        <v>0</v>
      </c>
      <c r="C7" s="20"/>
      <c r="E7" s="8"/>
      <c r="F7" s="28">
        <f>B3</f>
        <v>0</v>
      </c>
      <c r="G7" s="29">
        <f>C3</f>
        <v>0</v>
      </c>
    </row>
    <row r="8" spans="1:7" ht="12.75">
      <c r="A8" s="1"/>
      <c r="B8" s="15">
        <f t="shared" si="0"/>
        <v>0</v>
      </c>
      <c r="C8" s="20"/>
      <c r="E8" s="8"/>
      <c r="F8" s="28">
        <f>B3</f>
        <v>0</v>
      </c>
      <c r="G8" s="29">
        <f>C3</f>
        <v>0</v>
      </c>
    </row>
    <row r="9" spans="1:7" ht="12.75">
      <c r="A9" s="1"/>
      <c r="B9" s="15">
        <f t="shared" si="0"/>
        <v>0</v>
      </c>
      <c r="C9" s="20"/>
      <c r="E9" s="8"/>
      <c r="F9" s="28">
        <f>B3</f>
        <v>0</v>
      </c>
      <c r="G9" s="29">
        <f>C3</f>
        <v>0</v>
      </c>
    </row>
    <row r="10" spans="1:7" ht="12.75">
      <c r="A10" s="1"/>
      <c r="B10" s="15">
        <f t="shared" si="0"/>
        <v>0</v>
      </c>
      <c r="C10" s="20"/>
      <c r="E10" s="8"/>
      <c r="F10" s="28">
        <f>B3</f>
        <v>0</v>
      </c>
      <c r="G10" s="29">
        <f>C3</f>
        <v>0</v>
      </c>
    </row>
    <row r="11" spans="1:7" ht="12.75">
      <c r="A11" s="1"/>
      <c r="B11" s="15">
        <f t="shared" si="0"/>
        <v>0</v>
      </c>
      <c r="C11" s="20"/>
      <c r="E11" s="8"/>
      <c r="F11" s="28">
        <f>B3</f>
        <v>0</v>
      </c>
      <c r="G11" s="29">
        <f>C3</f>
        <v>0</v>
      </c>
    </row>
    <row r="12" spans="1:7" ht="12.75">
      <c r="A12" s="1"/>
      <c r="B12" s="15">
        <f t="shared" si="0"/>
        <v>0</v>
      </c>
      <c r="C12" s="20"/>
      <c r="E12" s="8"/>
      <c r="F12" s="28">
        <f>B3</f>
        <v>0</v>
      </c>
      <c r="G12" s="29">
        <f>C3</f>
        <v>0</v>
      </c>
    </row>
    <row r="13" spans="1:7" ht="12.75">
      <c r="A13" s="1"/>
      <c r="B13" s="15">
        <f t="shared" si="0"/>
        <v>0</v>
      </c>
      <c r="C13" s="20"/>
      <c r="E13" s="8"/>
      <c r="F13" s="28">
        <f>B3</f>
        <v>0</v>
      </c>
      <c r="G13" s="29">
        <f>C3</f>
        <v>0</v>
      </c>
    </row>
    <row r="14" spans="1:7" ht="12.75">
      <c r="A14" s="1"/>
      <c r="B14" s="15">
        <f t="shared" si="0"/>
        <v>0</v>
      </c>
      <c r="C14" s="20"/>
      <c r="E14" s="8"/>
      <c r="F14" s="28">
        <f>B3</f>
        <v>0</v>
      </c>
      <c r="G14" s="29">
        <f>C3</f>
        <v>0</v>
      </c>
    </row>
    <row r="15" spans="1:7" ht="25.5">
      <c r="A15" s="5" t="s">
        <v>6</v>
      </c>
      <c r="B15" s="13" t="s">
        <v>2</v>
      </c>
      <c r="C15" s="20"/>
      <c r="E15" s="8"/>
      <c r="F15" s="28">
        <f>B3</f>
        <v>0</v>
      </c>
      <c r="G15" s="29">
        <f>C3</f>
        <v>0</v>
      </c>
    </row>
    <row r="16" spans="1:7" ht="12.75">
      <c r="A16" s="1"/>
      <c r="B16" s="15">
        <f>IF(OR(A16=F16,A16&gt;G16),0,100/G16*A16*1.5)</f>
        <v>0</v>
      </c>
      <c r="C16" s="20"/>
      <c r="E16" s="8"/>
      <c r="F16" s="28">
        <f>B3</f>
        <v>0</v>
      </c>
      <c r="G16" s="29">
        <f>C3</f>
        <v>0</v>
      </c>
    </row>
    <row r="17" spans="1:7" ht="12.75">
      <c r="A17" s="1"/>
      <c r="B17" s="15">
        <f aca="true" t="shared" si="1" ref="B17:B25">IF(OR(A17=F17,A17&gt;G17),0,100/G17*A17*1.5)</f>
        <v>0</v>
      </c>
      <c r="C17" s="20"/>
      <c r="E17" s="8"/>
      <c r="F17" s="28">
        <f>B3</f>
        <v>0</v>
      </c>
      <c r="G17" s="29">
        <f>C3</f>
        <v>0</v>
      </c>
    </row>
    <row r="18" spans="1:7" ht="12.75">
      <c r="A18" s="1"/>
      <c r="B18" s="15">
        <f t="shared" si="1"/>
        <v>0</v>
      </c>
      <c r="C18" s="20"/>
      <c r="E18" s="8"/>
      <c r="F18" s="28">
        <f>B3</f>
        <v>0</v>
      </c>
      <c r="G18" s="29">
        <f>C3</f>
        <v>0</v>
      </c>
    </row>
    <row r="19" spans="1:7" ht="12.75">
      <c r="A19" s="1"/>
      <c r="B19" s="15">
        <f t="shared" si="1"/>
        <v>0</v>
      </c>
      <c r="C19" s="20"/>
      <c r="E19" s="8"/>
      <c r="F19" s="28">
        <f>B3</f>
        <v>0</v>
      </c>
      <c r="G19" s="29">
        <f>C3</f>
        <v>0</v>
      </c>
    </row>
    <row r="20" spans="1:7" ht="12.75">
      <c r="A20" s="1"/>
      <c r="B20" s="15">
        <f t="shared" si="1"/>
        <v>0</v>
      </c>
      <c r="C20" s="20"/>
      <c r="E20" s="8"/>
      <c r="F20" s="28">
        <f>B3</f>
        <v>0</v>
      </c>
      <c r="G20" s="29">
        <f>C3</f>
        <v>0</v>
      </c>
    </row>
    <row r="21" spans="1:7" ht="12.75">
      <c r="A21" s="1"/>
      <c r="B21" s="15">
        <f t="shared" si="1"/>
        <v>0</v>
      </c>
      <c r="C21" s="20"/>
      <c r="E21" s="8"/>
      <c r="F21" s="28">
        <f>B3</f>
        <v>0</v>
      </c>
      <c r="G21" s="29">
        <f>C3</f>
        <v>0</v>
      </c>
    </row>
    <row r="22" spans="1:7" ht="12.75">
      <c r="A22" s="1"/>
      <c r="B22" s="15">
        <f t="shared" si="1"/>
        <v>0</v>
      </c>
      <c r="C22" s="20"/>
      <c r="E22" s="8"/>
      <c r="F22" s="28">
        <f>B3</f>
        <v>0</v>
      </c>
      <c r="G22" s="29">
        <f>C3</f>
        <v>0</v>
      </c>
    </row>
    <row r="23" spans="1:7" ht="12.75">
      <c r="A23" s="1"/>
      <c r="B23" s="15">
        <f t="shared" si="1"/>
        <v>0</v>
      </c>
      <c r="C23" s="20"/>
      <c r="E23" s="8"/>
      <c r="F23" s="28">
        <f>B3</f>
        <v>0</v>
      </c>
      <c r="G23" s="29">
        <f>C3</f>
        <v>0</v>
      </c>
    </row>
    <row r="24" spans="1:7" ht="12.75">
      <c r="A24" s="1"/>
      <c r="B24" s="15">
        <f t="shared" si="1"/>
        <v>0</v>
      </c>
      <c r="C24" s="20"/>
      <c r="E24" s="8"/>
      <c r="F24" s="28">
        <f>B3</f>
        <v>0</v>
      </c>
      <c r="G24" s="29">
        <f>C3</f>
        <v>0</v>
      </c>
    </row>
    <row r="25" spans="1:7" ht="12.75">
      <c r="A25" s="1"/>
      <c r="B25" s="15">
        <f t="shared" si="1"/>
        <v>0</v>
      </c>
      <c r="C25" s="27"/>
      <c r="D25" s="8"/>
      <c r="E25" s="8"/>
      <c r="F25" s="28">
        <f>B3</f>
        <v>0</v>
      </c>
      <c r="G25" s="29">
        <f>C3</f>
        <v>0</v>
      </c>
    </row>
  </sheetData>
  <sheetProtection password="C450" sheet="1" selectLockedCells="1"/>
  <mergeCells count="3">
    <mergeCell ref="A1:C1"/>
    <mergeCell ref="D3:E3"/>
    <mergeCell ref="C5:C25"/>
  </mergeCells>
  <dataValidations count="22">
    <dataValidation type="whole" operator="greaterThanOrEqual" allowBlank="1" showInputMessage="1" showErrorMessage="1" promptTitle="Minimalna liczba w skali" sqref="B3">
      <formula1>1</formula1>
    </dataValidation>
    <dataValidation type="whole" operator="greaterThanOrEqual" allowBlank="1" showInputMessage="1" showErrorMessage="1" promptTitle="Maksymalna liczba skali" sqref="C3">
      <formula1>2</formula1>
    </dataValidation>
    <dataValidation type="whole" allowBlank="1" showInputMessage="1" showErrorMessage="1" sqref="A6">
      <formula1>B3</formula1>
      <formula2>C3</formula2>
    </dataValidation>
    <dataValidation type="whole" allowBlank="1" showInputMessage="1" showErrorMessage="1" sqref="A5">
      <formula1>B3</formula1>
      <formula2>C3</formula2>
    </dataValidation>
    <dataValidation type="whole" allowBlank="1" showInputMessage="1" showErrorMessage="1" sqref="A7">
      <formula1>B3</formula1>
      <formula2>C3</formula2>
    </dataValidation>
    <dataValidation type="whole" allowBlank="1" showInputMessage="1" showErrorMessage="1" sqref="A8">
      <formula1>B3</formula1>
      <formula2>C3</formula2>
    </dataValidation>
    <dataValidation type="whole" allowBlank="1" showInputMessage="1" showErrorMessage="1" sqref="A9">
      <formula1>B3</formula1>
      <formula2>C3</formula2>
    </dataValidation>
    <dataValidation type="whole" allowBlank="1" showInputMessage="1" showErrorMessage="1" sqref="A10">
      <formula1>B3</formula1>
      <formula2>C3</formula2>
    </dataValidation>
    <dataValidation type="whole" allowBlank="1" showInputMessage="1" showErrorMessage="1" sqref="A11">
      <formula1>B3</formula1>
      <formula2>C3</formula2>
    </dataValidation>
    <dataValidation type="whole" allowBlank="1" showInputMessage="1" showErrorMessage="1" sqref="A12">
      <formula1>B3</formula1>
      <formula2>C3</formula2>
    </dataValidation>
    <dataValidation type="whole" allowBlank="1" showInputMessage="1" showErrorMessage="1" sqref="A13">
      <formula1>B3</formula1>
      <formula2>C3</formula2>
    </dataValidation>
    <dataValidation type="whole" allowBlank="1" showInputMessage="1" showErrorMessage="1" sqref="A14">
      <formula1>B3</formula1>
      <formula2>C3</formula2>
    </dataValidation>
    <dataValidation type="whole" allowBlank="1" showInputMessage="1" showErrorMessage="1" sqref="A16">
      <formula1>B3</formula1>
      <formula2>C3</formula2>
    </dataValidation>
    <dataValidation type="whole" allowBlank="1" showInputMessage="1" showErrorMessage="1" sqref="A17">
      <formula1>B3</formula1>
      <formula2>C3</formula2>
    </dataValidation>
    <dataValidation type="whole" allowBlank="1" showInputMessage="1" showErrorMessage="1" sqref="A18">
      <formula1>B3</formula1>
      <formula2>C3</formula2>
    </dataValidation>
    <dataValidation type="whole" allowBlank="1" showInputMessage="1" showErrorMessage="1" sqref="A19">
      <formula1>B3</formula1>
      <formula2>C3</formula2>
    </dataValidation>
    <dataValidation type="whole" allowBlank="1" showInputMessage="1" showErrorMessage="1" sqref="A20">
      <formula1>B3</formula1>
      <formula2>C3</formula2>
    </dataValidation>
    <dataValidation type="whole" allowBlank="1" showInputMessage="1" showErrorMessage="1" sqref="A21">
      <formula1>B3</formula1>
      <formula2>C3</formula2>
    </dataValidation>
    <dataValidation type="whole" allowBlank="1" showInputMessage="1" showErrorMessage="1" sqref="A22">
      <formula1>B3</formula1>
      <formula2>C3</formula2>
    </dataValidation>
    <dataValidation type="whole" allowBlank="1" showInputMessage="1" showErrorMessage="1" sqref="A23">
      <formula1>B3</formula1>
      <formula2>C3</formula2>
    </dataValidation>
    <dataValidation type="whole" allowBlank="1" showInputMessage="1" showErrorMessage="1" sqref="A24">
      <formula1>B3</formula1>
      <formula2>C3</formula2>
    </dataValidation>
    <dataValidation type="whole" allowBlank="1" showInputMessage="1" showErrorMessage="1" sqref="A25">
      <formula1>B3</formula1>
      <formula2>C3</formula2>
    </dataValidation>
  </dataValidations>
  <printOptions gridLines="1" horizontalCentered="1" vertic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C3" sqref="C3"/>
    </sheetView>
  </sheetViews>
  <sheetFormatPr defaultColWidth="9.00390625" defaultRowHeight="12.75"/>
  <cols>
    <col min="1" max="1" width="26.75390625" style="7" customWidth="1"/>
    <col min="2" max="2" width="26.75390625" style="8" customWidth="1"/>
    <col min="3" max="3" width="26.75390625" style="7" customWidth="1"/>
    <col min="4" max="4" width="5.00390625" style="7" customWidth="1"/>
    <col min="5" max="5" width="4.00390625" style="7" customWidth="1"/>
    <col min="6" max="6" width="6.375" style="28" customWidth="1"/>
    <col min="7" max="7" width="6.125" style="28" customWidth="1"/>
    <col min="8" max="8" width="19.375" style="7" customWidth="1"/>
    <col min="9" max="9" width="22.75390625" style="7" customWidth="1"/>
    <col min="10" max="16384" width="9.125" style="7" customWidth="1"/>
  </cols>
  <sheetData>
    <row r="1" spans="1:3" ht="22.5" customHeight="1">
      <c r="A1" s="25" t="s">
        <v>10</v>
      </c>
      <c r="B1" s="25"/>
      <c r="C1" s="25"/>
    </row>
    <row r="2" spans="1:7" ht="12.75" customHeight="1">
      <c r="A2" s="10"/>
      <c r="B2" s="6" t="s">
        <v>12</v>
      </c>
      <c r="C2" s="6" t="s">
        <v>11</v>
      </c>
      <c r="E2" s="8"/>
      <c r="G2" s="29"/>
    </row>
    <row r="3" spans="1:7" ht="30">
      <c r="A3" s="17" t="s">
        <v>9</v>
      </c>
      <c r="B3" s="18"/>
      <c r="C3" s="12"/>
      <c r="D3" s="26"/>
      <c r="E3" s="26"/>
      <c r="F3" s="28">
        <f>C3</f>
        <v>0</v>
      </c>
      <c r="G3" s="29">
        <f>B3</f>
        <v>0</v>
      </c>
    </row>
    <row r="4" spans="1:7" ht="25.5">
      <c r="A4" s="5" t="s">
        <v>5</v>
      </c>
      <c r="B4" s="13" t="s">
        <v>2</v>
      </c>
      <c r="C4" s="14" t="s">
        <v>0</v>
      </c>
      <c r="E4" s="8"/>
      <c r="G4" s="29"/>
    </row>
    <row r="5" spans="1:7" ht="12.75">
      <c r="A5" s="1"/>
      <c r="B5" s="15">
        <f>IF(OR(A5=0,A5=G5,A5&gt;G5),0,SUM(100/G5*SUM(G5-A5+F5)))</f>
        <v>0</v>
      </c>
      <c r="C5" s="19">
        <f>SUM(LARGE(B5:B25,1),LARGE(B5:B25,2),LARGE(B5:B25,3))</f>
        <v>0</v>
      </c>
      <c r="E5" s="8"/>
      <c r="F5" s="28">
        <f>C3</f>
        <v>0</v>
      </c>
      <c r="G5" s="29">
        <f>B3</f>
        <v>0</v>
      </c>
    </row>
    <row r="6" spans="1:7" ht="12.75">
      <c r="A6" s="1"/>
      <c r="B6" s="15">
        <f aca="true" t="shared" si="0" ref="B6:B14">IF(OR(A6=0,A6=G6,A6&gt;G6),0,SUM(100/G6*SUM(G6-A6+F6)))</f>
        <v>0</v>
      </c>
      <c r="C6" s="20"/>
      <c r="E6" s="8"/>
      <c r="F6" s="28">
        <f>C3</f>
        <v>0</v>
      </c>
      <c r="G6" s="29">
        <f>B3</f>
        <v>0</v>
      </c>
    </row>
    <row r="7" spans="1:7" ht="12.75">
      <c r="A7" s="1"/>
      <c r="B7" s="15">
        <f t="shared" si="0"/>
        <v>0</v>
      </c>
      <c r="C7" s="20"/>
      <c r="E7" s="8"/>
      <c r="F7" s="28">
        <f>C3</f>
        <v>0</v>
      </c>
      <c r="G7" s="29">
        <f>B3</f>
        <v>0</v>
      </c>
    </row>
    <row r="8" spans="1:7" ht="12.75">
      <c r="A8" s="1"/>
      <c r="B8" s="15">
        <f t="shared" si="0"/>
        <v>0</v>
      </c>
      <c r="C8" s="20"/>
      <c r="E8" s="8"/>
      <c r="F8" s="28">
        <f>C3</f>
        <v>0</v>
      </c>
      <c r="G8" s="29">
        <f>B3</f>
        <v>0</v>
      </c>
    </row>
    <row r="9" spans="1:7" ht="12.75">
      <c r="A9" s="1"/>
      <c r="B9" s="15">
        <f t="shared" si="0"/>
        <v>0</v>
      </c>
      <c r="C9" s="20"/>
      <c r="E9" s="8"/>
      <c r="F9" s="28">
        <f>C3</f>
        <v>0</v>
      </c>
      <c r="G9" s="29">
        <f>B3</f>
        <v>0</v>
      </c>
    </row>
    <row r="10" spans="1:7" ht="12.75">
      <c r="A10" s="1"/>
      <c r="B10" s="15">
        <f t="shared" si="0"/>
        <v>0</v>
      </c>
      <c r="C10" s="20"/>
      <c r="E10" s="8"/>
      <c r="F10" s="28">
        <f>C3</f>
        <v>0</v>
      </c>
      <c r="G10" s="29">
        <f>B3</f>
        <v>0</v>
      </c>
    </row>
    <row r="11" spans="1:7" ht="12.75">
      <c r="A11" s="1"/>
      <c r="B11" s="15">
        <f t="shared" si="0"/>
        <v>0</v>
      </c>
      <c r="C11" s="20"/>
      <c r="E11" s="8"/>
      <c r="F11" s="28">
        <f>C3</f>
        <v>0</v>
      </c>
      <c r="G11" s="29">
        <f>G10</f>
        <v>0</v>
      </c>
    </row>
    <row r="12" spans="1:7" ht="12.75">
      <c r="A12" s="1"/>
      <c r="B12" s="15">
        <f t="shared" si="0"/>
        <v>0</v>
      </c>
      <c r="C12" s="20"/>
      <c r="E12" s="8"/>
      <c r="F12" s="28">
        <f>C3</f>
        <v>0</v>
      </c>
      <c r="G12" s="29">
        <f aca="true" t="shared" si="1" ref="G12:G25">G11</f>
        <v>0</v>
      </c>
    </row>
    <row r="13" spans="1:7" ht="12.75">
      <c r="A13" s="1"/>
      <c r="B13" s="15">
        <f t="shared" si="0"/>
        <v>0</v>
      </c>
      <c r="C13" s="20"/>
      <c r="E13" s="8"/>
      <c r="F13" s="28">
        <f>C3</f>
        <v>0</v>
      </c>
      <c r="G13" s="29">
        <f t="shared" si="1"/>
        <v>0</v>
      </c>
    </row>
    <row r="14" spans="1:7" ht="12.75">
      <c r="A14" s="1"/>
      <c r="B14" s="15">
        <f t="shared" si="0"/>
        <v>0</v>
      </c>
      <c r="C14" s="20"/>
      <c r="E14" s="8"/>
      <c r="F14" s="28">
        <f>C3</f>
        <v>0</v>
      </c>
      <c r="G14" s="29">
        <f t="shared" si="1"/>
        <v>0</v>
      </c>
    </row>
    <row r="15" spans="1:7" ht="25.5">
      <c r="A15" s="5" t="s">
        <v>6</v>
      </c>
      <c r="B15" s="13" t="s">
        <v>2</v>
      </c>
      <c r="C15" s="20"/>
      <c r="E15" s="8"/>
      <c r="F15" s="28">
        <f>F14</f>
        <v>0</v>
      </c>
      <c r="G15" s="29">
        <f t="shared" si="1"/>
        <v>0</v>
      </c>
    </row>
    <row r="16" spans="1:7" ht="12.75">
      <c r="A16" s="1"/>
      <c r="B16" s="15">
        <f>IF(OR(A16=0,A16=G16,A16&gt;G16),0,1.5*SUM(100/G16*SUM(G16-A16+F16)))</f>
        <v>0</v>
      </c>
      <c r="C16" s="20"/>
      <c r="E16" s="8"/>
      <c r="F16" s="28">
        <f>C3</f>
        <v>0</v>
      </c>
      <c r="G16" s="29">
        <f t="shared" si="1"/>
        <v>0</v>
      </c>
    </row>
    <row r="17" spans="1:7" ht="12.75">
      <c r="A17" s="1"/>
      <c r="B17" s="15">
        <f aca="true" t="shared" si="2" ref="B17:B25">IF(OR(A17=0,A17=G17,A17&gt;G17),0,1.5*SUM(100/G17*SUM(G17-A17+F17)))</f>
        <v>0</v>
      </c>
      <c r="C17" s="20"/>
      <c r="E17" s="8"/>
      <c r="F17" s="28">
        <f>C3</f>
        <v>0</v>
      </c>
      <c r="G17" s="29">
        <f t="shared" si="1"/>
        <v>0</v>
      </c>
    </row>
    <row r="18" spans="1:7" ht="12.75">
      <c r="A18" s="1"/>
      <c r="B18" s="15">
        <f t="shared" si="2"/>
        <v>0</v>
      </c>
      <c r="C18" s="20"/>
      <c r="E18" s="8"/>
      <c r="F18" s="28">
        <f>C3</f>
        <v>0</v>
      </c>
      <c r="G18" s="29">
        <f t="shared" si="1"/>
        <v>0</v>
      </c>
    </row>
    <row r="19" spans="1:7" ht="12.75">
      <c r="A19" s="1"/>
      <c r="B19" s="15">
        <f t="shared" si="2"/>
        <v>0</v>
      </c>
      <c r="C19" s="20"/>
      <c r="E19" s="8"/>
      <c r="F19" s="28">
        <f>C3</f>
        <v>0</v>
      </c>
      <c r="G19" s="29">
        <f t="shared" si="1"/>
        <v>0</v>
      </c>
    </row>
    <row r="20" spans="1:7" ht="12.75">
      <c r="A20" s="1"/>
      <c r="B20" s="15">
        <f t="shared" si="2"/>
        <v>0</v>
      </c>
      <c r="C20" s="20"/>
      <c r="E20" s="8"/>
      <c r="F20" s="28">
        <f>C3</f>
        <v>0</v>
      </c>
      <c r="G20" s="29">
        <f t="shared" si="1"/>
        <v>0</v>
      </c>
    </row>
    <row r="21" spans="1:7" ht="12.75">
      <c r="A21" s="1"/>
      <c r="B21" s="15">
        <f t="shared" si="2"/>
        <v>0</v>
      </c>
      <c r="C21" s="20"/>
      <c r="E21" s="8"/>
      <c r="F21" s="28">
        <f>C3</f>
        <v>0</v>
      </c>
      <c r="G21" s="29">
        <f t="shared" si="1"/>
        <v>0</v>
      </c>
    </row>
    <row r="22" spans="1:7" ht="12.75">
      <c r="A22" s="1"/>
      <c r="B22" s="15">
        <f t="shared" si="2"/>
        <v>0</v>
      </c>
      <c r="C22" s="20"/>
      <c r="E22" s="8"/>
      <c r="F22" s="28">
        <f>C3</f>
        <v>0</v>
      </c>
      <c r="G22" s="29">
        <f t="shared" si="1"/>
        <v>0</v>
      </c>
    </row>
    <row r="23" spans="1:7" ht="12.75">
      <c r="A23" s="1"/>
      <c r="B23" s="15">
        <f t="shared" si="2"/>
        <v>0</v>
      </c>
      <c r="C23" s="20"/>
      <c r="E23" s="8"/>
      <c r="F23" s="28">
        <f>C3</f>
        <v>0</v>
      </c>
      <c r="G23" s="29">
        <f t="shared" si="1"/>
        <v>0</v>
      </c>
    </row>
    <row r="24" spans="1:7" ht="12.75">
      <c r="A24" s="1"/>
      <c r="B24" s="15">
        <f t="shared" si="2"/>
        <v>0</v>
      </c>
      <c r="C24" s="20"/>
      <c r="E24" s="8"/>
      <c r="F24" s="28">
        <f>C3</f>
        <v>0</v>
      </c>
      <c r="G24" s="29">
        <f t="shared" si="1"/>
        <v>0</v>
      </c>
    </row>
    <row r="25" spans="1:7" ht="12.75">
      <c r="A25" s="1"/>
      <c r="B25" s="15">
        <f t="shared" si="2"/>
        <v>0</v>
      </c>
      <c r="C25" s="27"/>
      <c r="D25" s="8"/>
      <c r="E25" s="8"/>
      <c r="F25" s="28">
        <f>C3</f>
        <v>0</v>
      </c>
      <c r="G25" s="29">
        <f t="shared" si="1"/>
        <v>0</v>
      </c>
    </row>
  </sheetData>
  <sheetProtection password="C450" sheet="1" selectLockedCells="1"/>
  <mergeCells count="3">
    <mergeCell ref="A1:C1"/>
    <mergeCell ref="D3:E3"/>
    <mergeCell ref="C5:C25"/>
  </mergeCells>
  <dataValidations count="4">
    <dataValidation type="whole" allowBlank="1" showInputMessage="1" showErrorMessage="1" sqref="A16:A25">
      <formula1>F16</formula1>
      <formula2>G16</formula2>
    </dataValidation>
    <dataValidation type="whole" operator="lessThan" allowBlank="1" showInputMessage="1" showErrorMessage="1" promptTitle="Maksymalna liczba skali" sqref="C3">
      <formula1>B3</formula1>
    </dataValidation>
    <dataValidation type="whole" operator="greaterThan" allowBlank="1" showInputMessage="1" showErrorMessage="1" promptTitle="Minimalna liczba w skali" sqref="B3">
      <formula1>C3</formula1>
    </dataValidation>
    <dataValidation type="whole" allowBlank="1" showInputMessage="1" showErrorMessage="1" sqref="A5:A14">
      <formula1>F5</formula1>
      <formula2>G5</formula2>
    </dataValidation>
  </dataValidations>
  <printOptions gridLines="1" horizontalCentered="1" vertic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A_Ardenska</cp:lastModifiedBy>
  <cp:lastPrinted>2009-06-17T09:49:24Z</cp:lastPrinted>
  <dcterms:created xsi:type="dcterms:W3CDTF">1997-02-26T13:46:56Z</dcterms:created>
  <dcterms:modified xsi:type="dcterms:W3CDTF">2017-04-24T10:58:33Z</dcterms:modified>
  <cp:category/>
  <cp:version/>
  <cp:contentType/>
  <cp:contentStatus/>
</cp:coreProperties>
</file>